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5471341B-10A1-49B7-90EA-FCB2A84B9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PT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<sst xmlns="http://schemas.openxmlformats.org/spreadsheetml/2006/main" count="59" uniqueCount="33">
  <si>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</si>
  <si>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</si>
  <si>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</si>
  <si>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</si>
  <si>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</si>
  <si>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</si>
  <si>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</si>
  <si>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</si>
  <si>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</si>
  <si>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</si>
  <si>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</si>
  <si>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</si>
  <si>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</si>
  <si>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</si>
  <si>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</si>
  <si>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</si>
  <si>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</si>
  <si>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</si>
  <si>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</si>
  <si>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</si>
  <si>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</si>
  <si>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</si>
  <si>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</si>
  <si>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</si>
  <si>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</si>
  <si>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</si>
  <si>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</si>
  <si>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</si>
  <si>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</si>
  <si>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</si>
  <si>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</si>
  <si>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</si>
  <si>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Physical Therapy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</si>
</sst>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P15" sqref="P1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1016</v>
      </c>
      <c r="C8" s="18">
        <f t="shared" ref="C8" si="0">SUM(B8*2)</f>
        <v>2032</v>
      </c>
      <c r="D8" s="18">
        <f t="shared" ref="D8" si="1">SUM(B8*3)</f>
        <v>3048</v>
      </c>
      <c r="E8" s="18">
        <f t="shared" ref="E8" si="2">SUM(B8*4)</f>
        <v>4064</v>
      </c>
      <c r="F8" s="18">
        <f t="shared" ref="F8" si="3">SUM(B8*5)</f>
        <v>5080</v>
      </c>
      <c r="G8" s="18">
        <f t="shared" ref="G8" si="4">SUM(B8*6)</f>
        <v>6096</v>
      </c>
      <c r="H8" s="18">
        <f t="shared" ref="H8" si="5">SUM(B8*7)</f>
        <v>7112</v>
      </c>
      <c r="I8" s="18">
        <f t="shared" ref="I8" si="6">SUM(B8*8)</f>
        <v>8128</v>
      </c>
      <c r="J8" s="18">
        <f t="shared" ref="J8" si="7">SUM(B8*9)</f>
        <v>9144</v>
      </c>
      <c r="K8" s="18">
        <f t="shared" ref="K8" si="8">SUM(B8*10)</f>
        <v>10160</v>
      </c>
      <c r="L8" s="18">
        <f t="shared" ref="L8" si="9">SUM(B8*11)</f>
        <v>11176</v>
      </c>
      <c r="M8" s="19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1226.75</v>
      </c>
      <c r="C20" s="12">
        <f t="shared" si="18"/>
        <v>2363.5</v>
      </c>
      <c r="D20" s="12">
        <f t="shared" si="18"/>
        <v>3500.2499999999995</v>
      </c>
      <c r="E20" s="12">
        <f t="shared" si="18"/>
        <v>4637</v>
      </c>
      <c r="F20" s="12">
        <f t="shared" si="18"/>
        <v>5773.7499999999991</v>
      </c>
      <c r="G20" s="12">
        <f t="shared" si="18"/>
        <v>6910.4999999999991</v>
      </c>
      <c r="H20" s="12">
        <f t="shared" si="18"/>
        <v>8047.2500000000009</v>
      </c>
      <c r="I20" s="12">
        <f t="shared" si="18"/>
        <v>9184</v>
      </c>
      <c r="J20" s="12">
        <f t="shared" si="18"/>
        <v>10683</v>
      </c>
      <c r="K20" s="12">
        <f t="shared" si="18"/>
        <v>11699</v>
      </c>
      <c r="L20" s="12">
        <f t="shared" si="18"/>
        <v>12715</v>
      </c>
      <c r="M20" s="13">
        <f t="shared" si="18"/>
        <v>13734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1343</v>
      </c>
      <c r="C24" s="18">
        <f t="shared" ref="C24" si="19">SUM(B24*2)</f>
        <v>2686</v>
      </c>
      <c r="D24" s="18">
        <f t="shared" ref="D24" si="20">SUM(B24*3)</f>
        <v>4029</v>
      </c>
      <c r="E24" s="18">
        <f t="shared" ref="E24" si="21">SUM(B24*4)</f>
        <v>5372</v>
      </c>
      <c r="F24" s="18">
        <f t="shared" ref="F24" si="22">SUM(B24*5)</f>
        <v>6715</v>
      </c>
      <c r="G24" s="18">
        <f t="shared" ref="G24" si="23">SUM(B24*6)</f>
        <v>8058</v>
      </c>
      <c r="H24" s="18">
        <f t="shared" ref="H24" si="24">SUM(B24*7)</f>
        <v>9401</v>
      </c>
      <c r="I24" s="18">
        <f t="shared" ref="I24" si="25">SUM(B24*8)</f>
        <v>10744</v>
      </c>
      <c r="J24" s="18">
        <f t="shared" ref="J24" si="26">SUM(B24*9)</f>
        <v>12087</v>
      </c>
      <c r="K24" s="18">
        <f t="shared" ref="K24" si="27">SUM(B24*10)</f>
        <v>13430</v>
      </c>
      <c r="L24" s="18">
        <f t="shared" ref="L24" si="28">SUM(B24*11)</f>
        <v>14773</v>
      </c>
      <c r="M24" s="19">
        <v>16120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1553.75</v>
      </c>
      <c r="C36" s="12">
        <f t="shared" si="37"/>
        <v>3017.5</v>
      </c>
      <c r="D36" s="12">
        <f t="shared" si="37"/>
        <v>4481.2499999999991</v>
      </c>
      <c r="E36" s="12">
        <f t="shared" si="37"/>
        <v>5945</v>
      </c>
      <c r="F36" s="12">
        <f t="shared" si="37"/>
        <v>7408.7499999999991</v>
      </c>
      <c r="G36" s="12">
        <f t="shared" si="37"/>
        <v>8872.4999999999982</v>
      </c>
      <c r="H36" s="12">
        <f t="shared" si="37"/>
        <v>10336.249999999998</v>
      </c>
      <c r="I36" s="12">
        <f t="shared" si="37"/>
        <v>11800</v>
      </c>
      <c r="J36" s="12">
        <f t="shared" si="37"/>
        <v>13626</v>
      </c>
      <c r="K36" s="12">
        <f t="shared" si="37"/>
        <v>14969</v>
      </c>
      <c r="L36" s="12">
        <f t="shared" si="37"/>
        <v>16312</v>
      </c>
      <c r="M36" s="13">
        <f t="shared" si="37"/>
        <v>17659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fMYf4bqbLsNy9Ui2LYNFpnyjbOwIkm7m61NxuMEs2qzdYKDxgQpSeoQf+00KiYwJ2h4gUnDjYi7JRqFQWVmGzA==" saltValue="dGA/v+OPDNFCG+zRxVYrq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2023-06-16T19:29:13Z</dcterms:modified>
  <cp:category>tuition</cp:category>
</cp:coreProperties>
</file>